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团队报名表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<sst xmlns="http://schemas.openxmlformats.org/spreadsheetml/2006/main" count="127" uniqueCount="108">
  <si>
    <t xml:space="preserve">                                           </t>
  </si>
  <si>
    <t>团队名字：</t>
  </si>
  <si>
    <t>团队负责人名字：</t>
  </si>
  <si>
    <t>团队负责人联系电话：</t>
  </si>
  <si>
    <t>序号</t>
  </si>
  <si>
    <t>报名组别</t>
  </si>
  <si>
    <t>套餐</t>
  </si>
  <si>
    <t>姓名</t>
  </si>
  <si>
    <t>证件类型</t>
  </si>
  <si>
    <t>证件号码（用于保险购买）</t>
  </si>
  <si>
    <t>出生日期</t>
  </si>
  <si>
    <t>性别</t>
  </si>
  <si>
    <t>邮箱</t>
  </si>
  <si>
    <t>职业</t>
  </si>
  <si>
    <t>衣服尺码</t>
  </si>
  <si>
    <t>紧急联络人</t>
  </si>
  <si>
    <t>紧急联络人电话</t>
  </si>
  <si>
    <t>备注</t>
  </si>
  <si>
    <t>费用</t>
  </si>
  <si>
    <t>身份证</t>
  </si>
  <si>
    <t>护照</t>
  </si>
  <si>
    <t>男子20公里</t>
  </si>
  <si>
    <t>女子20公里</t>
  </si>
  <si>
    <t>男子8公里</t>
  </si>
  <si>
    <t>女子8公里</t>
  </si>
  <si>
    <t>青少年男8公里</t>
  </si>
  <si>
    <t>青少年女8公里</t>
  </si>
  <si>
    <t>亲友团</t>
  </si>
  <si>
    <t>7、汇款信息            名称：福建海峡旅游文化传媒有限公司      开户行：建行厦门自贸试验区航空港支行      账号：3510 1570 2010 5250 5908</t>
  </si>
  <si>
    <t>9、赛事微信            村跑（微信号：cunpao100）</t>
  </si>
  <si>
    <t>10、赛事执行方        福建海峡旅游文化传媒有限公司    地址：厦门高崎机场翔云三路115号翔通中心3楼 （厦门空港花园酒店旁）</t>
  </si>
  <si>
    <t>6、表格内容请完整填写，填写完毕请发送至村跑专用邮箱：cunpao100@qq.com，核对所有资料及费用之后，再联系支付总费用。</t>
  </si>
  <si>
    <t>小计</t>
  </si>
  <si>
    <t>注意事项：1、每个团队人数限制为10-20人，超过20人需另行组队。</t>
  </si>
  <si>
    <t>成人男子22公里组</t>
  </si>
  <si>
    <t>成人女子22公里组</t>
  </si>
  <si>
    <t>成人男子11公里组</t>
  </si>
  <si>
    <t>成人女子11公里组</t>
  </si>
  <si>
    <t>4、少年组（1998年4月24日-2003年4月24日出生）；
儿童组（2003年4月25日-2008年4月24日出生）；
2008年4月24日之后出生（未满8周岁）的儿童仅限报名亲友团。</t>
  </si>
  <si>
    <t>XXS</t>
  </si>
  <si>
    <t>XXS</t>
  </si>
  <si>
    <t>XS</t>
  </si>
  <si>
    <t>XS</t>
  </si>
  <si>
    <t>S</t>
  </si>
  <si>
    <t>S</t>
  </si>
  <si>
    <t>M</t>
  </si>
  <si>
    <t>M</t>
  </si>
  <si>
    <t>L</t>
  </si>
  <si>
    <t>L</t>
  </si>
  <si>
    <t>XL</t>
  </si>
  <si>
    <t>XL</t>
  </si>
  <si>
    <t>XXL</t>
  </si>
  <si>
    <t>XXL</t>
  </si>
  <si>
    <t>XXXL</t>
  </si>
  <si>
    <t>XXXL</t>
  </si>
  <si>
    <t>村跑T恤尺寸表（单位：厘米）</t>
  </si>
  <si>
    <t>衣长</t>
  </si>
  <si>
    <t>胸围</t>
  </si>
  <si>
    <t>70</t>
  </si>
  <si>
    <t>108</t>
  </si>
  <si>
    <t>5、T恤尺码详见下表</t>
  </si>
  <si>
    <t>备注：服装尺码为男士尺码，按平常T恤尺码选择即可，女士建议减小一码；</t>
  </si>
  <si>
    <t xml:space="preserve">山重村跑团队报名表                </t>
  </si>
  <si>
    <t>手机号码</t>
  </si>
  <si>
    <t>国籍</t>
  </si>
  <si>
    <t>学历</t>
  </si>
  <si>
    <t>小学</t>
  </si>
  <si>
    <t>初中</t>
  </si>
  <si>
    <t>高中</t>
  </si>
  <si>
    <t>中专</t>
  </si>
  <si>
    <t>大专</t>
  </si>
  <si>
    <t>本科</t>
  </si>
  <si>
    <t>硕士</t>
  </si>
  <si>
    <t>博士</t>
  </si>
  <si>
    <t>自行往返（自驾或其它）</t>
  </si>
  <si>
    <t>亲友团活动安排</t>
  </si>
  <si>
    <t>自行安排</t>
  </si>
  <si>
    <t>家庭年收入</t>
  </si>
  <si>
    <t>15万以内</t>
  </si>
  <si>
    <t>15-20万</t>
  </si>
  <si>
    <t>20-25万</t>
  </si>
  <si>
    <t>25万以上</t>
  </si>
  <si>
    <t>家庭过去一年的旅行次数</t>
  </si>
  <si>
    <t>没有安排</t>
  </si>
  <si>
    <t>1次</t>
  </si>
  <si>
    <t>2-3次</t>
  </si>
  <si>
    <t>4-5 次</t>
  </si>
  <si>
    <t>5次以上</t>
  </si>
  <si>
    <t>家庭过去一年旅行消费金额</t>
  </si>
  <si>
    <t>没有支出</t>
  </si>
  <si>
    <t>1万以内</t>
  </si>
  <si>
    <t>2-3万</t>
  </si>
  <si>
    <t>3-4万</t>
  </si>
  <si>
    <t>5万以上</t>
  </si>
  <si>
    <t>交通选择（必填）</t>
  </si>
  <si>
    <t>3、自助套餐团队优惠：满10免1；</t>
  </si>
  <si>
    <t>2、团队负责人负责统一联络组委会，领取赛事包等事宜，该负责人必须熟悉队员。</t>
  </si>
  <si>
    <t>儿童11公里组</t>
  </si>
  <si>
    <t>少年11公里组</t>
  </si>
  <si>
    <t>自助套餐</t>
  </si>
  <si>
    <t>非亲友团</t>
  </si>
  <si>
    <t>省份</t>
  </si>
  <si>
    <t>城市</t>
  </si>
  <si>
    <t>24号统一大巴出发</t>
  </si>
  <si>
    <t>日常运动类型</t>
  </si>
  <si>
    <t>8、赛事咨询            客服手机：153 0609 5675  ，微信号cunpaoxzs。</t>
  </si>
  <si>
    <t>制作五香条</t>
  </si>
  <si>
    <t>五公里趣村跑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</si>
</sst>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2"/>
      <name val="宋体"/>
      <family val="0"/>
    </font>
    <font>
      <sz val="10"/>
      <name val="微软雅黑"/>
      <family val="2"/>
    </font>
    <font>
      <b/>
      <sz val="10"/>
      <name val="微软雅黑"/>
      <family val="2"/>
    </font>
    <font>
      <b/>
      <sz val="16"/>
      <name val="微软雅黑"/>
      <family val="2"/>
    </font>
    <font>
      <b/>
      <sz val="11"/>
      <color indexed="8"/>
      <name val="宋体"/>
      <family val="0"/>
    </font>
    <font>
      <sz val="10"/>
      <color indexed="10"/>
      <name val="微软雅黑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left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2</xdr:col>
      <xdr:colOff>381000</xdr:colOff>
      <xdr:row>2</xdr:row>
      <xdr:rowOff>66675</xdr:rowOff>
    </xdr:to>
    <xdr:pic>
      <xdr:nvPicPr>
        <xdr:cNvPr id="1" name="图片 1028" descr="村跑-logo-png-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8859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D2"/>
    </sheetView>
  </sheetViews>
  <sheetFormatPr defaultColWidth="9.00390625" defaultRowHeight="19.5" customHeight="1"/>
  <cols>
    <col min="1" max="1" width="6.125" style="1" customWidth="1"/>
    <col min="2" max="2" width="16.375" style="1" customWidth="1"/>
    <col min="3" max="4" width="13.125" style="1" customWidth="1"/>
    <col min="5" max="5" width="11.125" style="1" customWidth="1"/>
    <col min="6" max="6" width="13.25390625" style="1" customWidth="1"/>
    <col min="7" max="7" width="9.125" style="1" customWidth="1"/>
    <col min="8" max="8" width="23.75390625" style="6" customWidth="1"/>
    <col min="9" max="9" width="13.375" style="7" customWidth="1"/>
    <col min="10" max="12" width="8.50390625" style="8" customWidth="1"/>
    <col min="13" max="13" width="18.25390625" style="8" customWidth="1"/>
    <col min="14" max="14" width="8.75390625" style="8" customWidth="1"/>
    <col min="15" max="15" width="9.375" style="8" customWidth="1"/>
    <col min="16" max="16" width="11.00390625" style="8" customWidth="1"/>
    <col min="17" max="17" width="10.125" style="8" customWidth="1"/>
    <col min="18" max="18" width="17.125" style="8" customWidth="1"/>
    <col min="19" max="19" width="10.50390625" style="8" customWidth="1"/>
    <col min="20" max="21" width="14.625" style="8" customWidth="1"/>
    <col min="22" max="22" width="19.00390625" style="8" customWidth="1"/>
    <col min="23" max="23" width="21.00390625" style="8" customWidth="1"/>
    <col min="24" max="24" width="18.25390625" style="8" customWidth="1"/>
    <col min="25" max="25" width="14.625" style="9" customWidth="1"/>
    <col min="26" max="27" width="8.625" style="8" customWidth="1"/>
    <col min="28" max="16384" width="9.00390625" style="8" customWidth="1"/>
  </cols>
  <sheetData>
    <row r="1" spans="1:27" s="2" customFormat="1" ht="48.75" customHeight="1">
      <c r="A1" s="46" t="s">
        <v>0</v>
      </c>
      <c r="B1" s="47"/>
      <c r="C1" s="47"/>
      <c r="D1" s="48"/>
      <c r="E1" s="41" t="s">
        <v>62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24"/>
    </row>
    <row r="2" spans="1:27" s="3" customFormat="1" ht="27.75" customHeight="1">
      <c r="A2" s="49"/>
      <c r="B2" s="50"/>
      <c r="C2" s="50"/>
      <c r="D2" s="51"/>
      <c r="E2" s="42" t="s">
        <v>1</v>
      </c>
      <c r="F2" s="42"/>
      <c r="G2" s="42"/>
      <c r="H2" s="42"/>
      <c r="I2" s="43" t="s">
        <v>2</v>
      </c>
      <c r="J2" s="44"/>
      <c r="K2" s="44"/>
      <c r="L2" s="44"/>
      <c r="M2" s="45"/>
      <c r="N2" s="43" t="s">
        <v>3</v>
      </c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5"/>
      <c r="AA2" s="24"/>
    </row>
    <row r="3" spans="1:27" s="4" customFormat="1" ht="24" customHeight="1">
      <c r="A3" s="10" t="s">
        <v>4</v>
      </c>
      <c r="B3" s="10" t="s">
        <v>5</v>
      </c>
      <c r="C3" s="10" t="s">
        <v>6</v>
      </c>
      <c r="D3" s="10" t="s">
        <v>75</v>
      </c>
      <c r="E3" s="10" t="s">
        <v>7</v>
      </c>
      <c r="F3" s="11" t="s">
        <v>63</v>
      </c>
      <c r="G3" s="11" t="s">
        <v>8</v>
      </c>
      <c r="H3" s="12" t="s">
        <v>9</v>
      </c>
      <c r="I3" s="13" t="s">
        <v>10</v>
      </c>
      <c r="J3" s="11" t="s">
        <v>11</v>
      </c>
      <c r="K3" s="11" t="s">
        <v>64</v>
      </c>
      <c r="L3" s="11" t="s">
        <v>65</v>
      </c>
      <c r="M3" s="11" t="s">
        <v>12</v>
      </c>
      <c r="N3" s="11" t="s">
        <v>101</v>
      </c>
      <c r="O3" s="11" t="s">
        <v>102</v>
      </c>
      <c r="P3" s="11" t="s">
        <v>13</v>
      </c>
      <c r="Q3" s="11" t="s">
        <v>14</v>
      </c>
      <c r="R3" s="11" t="s">
        <v>94</v>
      </c>
      <c r="S3" s="11" t="s">
        <v>15</v>
      </c>
      <c r="T3" s="11" t="s">
        <v>16</v>
      </c>
      <c r="U3" s="11" t="s">
        <v>77</v>
      </c>
      <c r="V3" s="11" t="s">
        <v>82</v>
      </c>
      <c r="W3" s="11" t="s">
        <v>88</v>
      </c>
      <c r="X3" s="11" t="s">
        <v>104</v>
      </c>
      <c r="Y3" s="19" t="s">
        <v>17</v>
      </c>
      <c r="Z3" s="11" t="s">
        <v>18</v>
      </c>
      <c r="AA3" s="25"/>
    </row>
    <row r="4" spans="1:27" ht="19.5" customHeight="1">
      <c r="A4" s="14">
        <v>1</v>
      </c>
      <c r="B4" s="15"/>
      <c r="C4" s="53" t="s">
        <v>99</v>
      </c>
      <c r="D4" s="15"/>
      <c r="E4" s="16"/>
      <c r="F4" s="16"/>
      <c r="G4" s="16"/>
      <c r="H4" s="15"/>
      <c r="I4" s="17">
        <f aca="true" t="shared" si="0" ref="I4:I13">IF(G4="身份证",IF(ISERROR(IF(LEN(H4)=18,DATE(MIDB(H4,7,4),MIDB(H4,11,2),MIDB(H4,13,2)),DATE(MIDB(H4,7,2),MIDB(H4,9,2),MIDB(H4,11,2)))),"",IF(LEN(H4)=18,DATE(MIDB(H4,7,4),MIDB(H4,11,2),MIDB(H4,13,2)),DATE(MIDB(H4,7,2),MIDB(4,9,2),MIDB(H4,11,2)))),"")</f>
      </c>
      <c r="J4" s="16">
        <f aca="true" t="shared" si="1" ref="J4:J13">IF(LEN(H4)=15,IF(OR(RIGHT(H4,1)="0",RIGHT(H4,1)="2",RIGHT(H4,1)="4",RIGHT(H4,1)="6",RIGHT(H4,1)="8"),"女","男"),IF(LEN(H4)=18,IF(OR(MID(H4,17,1)="0",MID(H4,17,1)="2",MID(H4,17,1)="4",MID(H4,17,1)="6",MID(H4,17,1)="8"),"女","男"),""))</f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26"/>
      <c r="Y4" s="20"/>
      <c r="Z4" s="26"/>
      <c r="AA4" s="3"/>
    </row>
    <row r="5" spans="1:27" ht="19.5" customHeight="1">
      <c r="A5" s="14">
        <v>2</v>
      </c>
      <c r="B5" s="15"/>
      <c r="C5" s="53" t="s">
        <v>99</v>
      </c>
      <c r="D5" s="15"/>
      <c r="E5" s="16"/>
      <c r="F5" s="16"/>
      <c r="G5" s="16"/>
      <c r="H5" s="15"/>
      <c r="I5" s="17">
        <f t="shared" si="0"/>
      </c>
      <c r="J5" s="16">
        <f t="shared" si="1"/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26"/>
      <c r="Y5" s="20"/>
      <c r="Z5" s="26"/>
      <c r="AA5" s="3"/>
    </row>
    <row r="6" spans="1:27" ht="19.5" customHeight="1">
      <c r="A6" s="14">
        <v>3</v>
      </c>
      <c r="B6" s="15"/>
      <c r="C6" s="53" t="s">
        <v>99</v>
      </c>
      <c r="D6" s="15"/>
      <c r="E6" s="16"/>
      <c r="F6" s="16"/>
      <c r="G6" s="16"/>
      <c r="H6" s="15"/>
      <c r="I6" s="17">
        <f t="shared" si="0"/>
      </c>
      <c r="J6" s="16">
        <f t="shared" si="1"/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26"/>
      <c r="Y6" s="20"/>
      <c r="Z6" s="26"/>
      <c r="AA6" s="3"/>
    </row>
    <row r="7" spans="1:27" ht="19.5" customHeight="1">
      <c r="A7" s="14">
        <v>4</v>
      </c>
      <c r="B7" s="15"/>
      <c r="C7" s="53" t="s">
        <v>99</v>
      </c>
      <c r="D7" s="15"/>
      <c r="E7" s="16"/>
      <c r="F7" s="16"/>
      <c r="G7" s="16"/>
      <c r="H7" s="15"/>
      <c r="I7" s="17">
        <f t="shared" si="0"/>
      </c>
      <c r="J7" s="16">
        <f t="shared" si="1"/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26"/>
      <c r="Y7" s="20"/>
      <c r="Z7" s="26"/>
      <c r="AA7" s="3"/>
    </row>
    <row r="8" spans="1:27" ht="19.5" customHeight="1">
      <c r="A8" s="14">
        <v>5</v>
      </c>
      <c r="B8" s="15"/>
      <c r="C8" s="53" t="s">
        <v>99</v>
      </c>
      <c r="D8" s="15"/>
      <c r="E8" s="16"/>
      <c r="F8" s="16"/>
      <c r="G8" s="16"/>
      <c r="H8" s="15"/>
      <c r="I8" s="17">
        <f t="shared" si="0"/>
      </c>
      <c r="J8" s="16">
        <f t="shared" si="1"/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26"/>
      <c r="Y8" s="20"/>
      <c r="Z8" s="26"/>
      <c r="AA8" s="3"/>
    </row>
    <row r="9" spans="1:27" ht="19.5" customHeight="1">
      <c r="A9" s="14">
        <v>6</v>
      </c>
      <c r="B9" s="15"/>
      <c r="C9" s="53" t="s">
        <v>99</v>
      </c>
      <c r="D9" s="15"/>
      <c r="E9" s="16"/>
      <c r="F9" s="16"/>
      <c r="G9" s="16"/>
      <c r="H9" s="15"/>
      <c r="I9" s="17">
        <f t="shared" si="0"/>
      </c>
      <c r="J9" s="16">
        <f t="shared" si="1"/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26"/>
      <c r="Y9" s="20"/>
      <c r="Z9" s="26"/>
      <c r="AA9" s="3"/>
    </row>
    <row r="10" spans="1:27" ht="19.5" customHeight="1">
      <c r="A10" s="14">
        <v>7</v>
      </c>
      <c r="B10" s="15"/>
      <c r="C10" s="53" t="s">
        <v>99</v>
      </c>
      <c r="D10" s="15"/>
      <c r="E10" s="16"/>
      <c r="F10" s="16"/>
      <c r="G10" s="16"/>
      <c r="H10" s="15"/>
      <c r="I10" s="17">
        <f t="shared" si="0"/>
      </c>
      <c r="J10" s="16">
        <f t="shared" si="1"/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26"/>
      <c r="Y10" s="20"/>
      <c r="Z10" s="26"/>
      <c r="AA10" s="3"/>
    </row>
    <row r="11" spans="1:27" ht="19.5" customHeight="1">
      <c r="A11" s="14">
        <v>8</v>
      </c>
      <c r="B11" s="15"/>
      <c r="C11" s="53" t="s">
        <v>99</v>
      </c>
      <c r="D11" s="15"/>
      <c r="E11" s="16"/>
      <c r="F11" s="16"/>
      <c r="G11" s="16"/>
      <c r="H11" s="15"/>
      <c r="I11" s="17">
        <f t="shared" si="0"/>
      </c>
      <c r="J11" s="16">
        <f t="shared" si="1"/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26"/>
      <c r="Y11" s="20"/>
      <c r="Z11" s="26"/>
      <c r="AA11" s="3"/>
    </row>
    <row r="12" spans="1:27" ht="19.5" customHeight="1">
      <c r="A12" s="14">
        <v>9</v>
      </c>
      <c r="B12" s="15"/>
      <c r="C12" s="53" t="s">
        <v>99</v>
      </c>
      <c r="D12" s="15"/>
      <c r="E12" s="16"/>
      <c r="F12" s="16"/>
      <c r="G12" s="16"/>
      <c r="H12" s="15"/>
      <c r="I12" s="17">
        <f>IF(G12="身份证",IF(ISERROR(IF(LEN(H12)=18,DATE(MIDB(H12,7,4),MIDB(H12,11,2),MIDB(H12,13,2)),DATE(MIDB(H12,7,2),MIDB(H12,9,2),MIDB(H12,11,2)))),"",IF(LEN(H12)=18,DATE(MIDB(H12,7,4),MIDB(H12,11,2),MIDB(H12,13,2)),DATE(MIDB(H12,7,2),MIDB(4,9,2),MIDB(H12,11,2)))),"")</f>
      </c>
      <c r="J12" s="16">
        <f>IF(LEN(H12)=15,IF(OR(RIGHT(H12,1)="0",RIGHT(H12,1)="2",RIGHT(H12,1)="4",RIGHT(H12,1)="6",RIGHT(H12,1)="8"),"女","男"),IF(LEN(H12)=18,IF(OR(MID(H12,17,1)="0",MID(H12,17,1)="2",MID(H12,17,1)="4",MID(H12,17,1)="6",MID(H12,17,1)="8"),"女","男"),""))</f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26"/>
      <c r="Y12" s="20"/>
      <c r="Z12" s="26"/>
      <c r="AA12" s="3"/>
    </row>
    <row r="13" spans="1:27" ht="19.5" customHeight="1">
      <c r="A13" s="14">
        <v>10</v>
      </c>
      <c r="B13" s="15"/>
      <c r="C13" s="53" t="s">
        <v>99</v>
      </c>
      <c r="D13" s="15"/>
      <c r="E13" s="16"/>
      <c r="F13" s="16"/>
      <c r="G13" s="16"/>
      <c r="H13" s="15"/>
      <c r="I13" s="17">
        <f t="shared" si="0"/>
      </c>
      <c r="J13" s="16">
        <f t="shared" si="1"/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26"/>
      <c r="Y13" s="20"/>
      <c r="Z13" s="26"/>
      <c r="AA13" s="3"/>
    </row>
    <row r="14" spans="1:27" ht="19.5" customHeight="1">
      <c r="A14" s="14">
        <v>11</v>
      </c>
      <c r="B14" s="15"/>
      <c r="C14" s="53" t="s">
        <v>99</v>
      </c>
      <c r="D14" s="15"/>
      <c r="E14" s="16"/>
      <c r="F14" s="16"/>
      <c r="G14" s="16"/>
      <c r="H14" s="15"/>
      <c r="I14" s="17">
        <f aca="true" t="shared" si="2" ref="I14:I23">IF(G14="身份证",IF(ISERROR(IF(LEN(H14)=18,DATE(MIDB(H14,7,4),MIDB(H14,11,2),MIDB(H14,13,2)),DATE(MIDB(H14,7,2),MIDB(H14,9,2),MIDB(H14,11,2)))),"",IF(LEN(H14)=18,DATE(MIDB(H14,7,4),MIDB(H14,11,2),MIDB(H14,13,2)),DATE(MIDB(H14,7,2),MIDB(4,9,2),MIDB(H14,11,2)))),"")</f>
      </c>
      <c r="J14" s="16">
        <f aca="true" t="shared" si="3" ref="J14:J23">IF(LEN(H14)=15,IF(OR(RIGHT(H14,1)="0",RIGHT(H14,1)="2",RIGHT(H14,1)="4",RIGHT(H14,1)="6",RIGHT(H14,1)="8"),"女","男"),IF(LEN(H14)=18,IF(OR(MID(H14,17,1)="0",MID(H14,17,1)="2",MID(H14,17,1)="4",MID(H14,17,1)="6",MID(H14,17,1)="8"),"女","男"),""))</f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26"/>
      <c r="Y14" s="20"/>
      <c r="Z14" s="26"/>
      <c r="AA14" s="3"/>
    </row>
    <row r="15" spans="1:27" ht="19.5" customHeight="1">
      <c r="A15" s="14">
        <v>12</v>
      </c>
      <c r="B15" s="15"/>
      <c r="C15" s="53" t="s">
        <v>99</v>
      </c>
      <c r="D15" s="15"/>
      <c r="E15" s="16"/>
      <c r="F15" s="16"/>
      <c r="G15" s="16"/>
      <c r="H15" s="15"/>
      <c r="I15" s="17">
        <f t="shared" si="2"/>
      </c>
      <c r="J15" s="16">
        <f t="shared" si="3"/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26"/>
      <c r="Y15" s="20"/>
      <c r="Z15" s="26"/>
      <c r="AA15" s="3"/>
    </row>
    <row r="16" spans="1:27" ht="19.5" customHeight="1">
      <c r="A16" s="14">
        <v>13</v>
      </c>
      <c r="B16" s="15"/>
      <c r="C16" s="53" t="s">
        <v>99</v>
      </c>
      <c r="D16" s="15"/>
      <c r="E16" s="16"/>
      <c r="F16" s="16"/>
      <c r="G16" s="16"/>
      <c r="H16" s="15"/>
      <c r="I16" s="17">
        <f t="shared" si="2"/>
      </c>
      <c r="J16" s="16">
        <f t="shared" si="3"/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26"/>
      <c r="Y16" s="20"/>
      <c r="Z16" s="26"/>
      <c r="AA16" s="3"/>
    </row>
    <row r="17" spans="1:27" ht="19.5" customHeight="1">
      <c r="A17" s="14">
        <v>14</v>
      </c>
      <c r="B17" s="15"/>
      <c r="C17" s="53" t="s">
        <v>99</v>
      </c>
      <c r="D17" s="15"/>
      <c r="E17" s="16"/>
      <c r="F17" s="16"/>
      <c r="G17" s="16"/>
      <c r="H17" s="15"/>
      <c r="I17" s="17">
        <f t="shared" si="2"/>
      </c>
      <c r="J17" s="16">
        <f t="shared" si="3"/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26"/>
      <c r="Y17" s="20"/>
      <c r="Z17" s="26"/>
      <c r="AA17" s="3"/>
    </row>
    <row r="18" spans="1:27" ht="19.5" customHeight="1">
      <c r="A18" s="14">
        <v>15</v>
      </c>
      <c r="B18" s="15"/>
      <c r="C18" s="53" t="s">
        <v>99</v>
      </c>
      <c r="D18" s="15"/>
      <c r="E18" s="16"/>
      <c r="F18" s="16"/>
      <c r="G18" s="16"/>
      <c r="H18" s="15"/>
      <c r="I18" s="17">
        <f t="shared" si="2"/>
      </c>
      <c r="J18" s="16">
        <f t="shared" si="3"/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26"/>
      <c r="Y18" s="20"/>
      <c r="Z18" s="26"/>
      <c r="AA18" s="3"/>
    </row>
    <row r="19" spans="1:27" ht="19.5" customHeight="1">
      <c r="A19" s="14">
        <v>16</v>
      </c>
      <c r="B19" s="15"/>
      <c r="C19" s="53" t="s">
        <v>99</v>
      </c>
      <c r="D19" s="15"/>
      <c r="E19" s="16"/>
      <c r="F19" s="16"/>
      <c r="G19" s="16"/>
      <c r="H19" s="15"/>
      <c r="I19" s="17">
        <f t="shared" si="2"/>
      </c>
      <c r="J19" s="16">
        <f t="shared" si="3"/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26"/>
      <c r="Y19" s="20"/>
      <c r="Z19" s="26"/>
      <c r="AA19" s="3"/>
    </row>
    <row r="20" spans="1:27" ht="19.5" customHeight="1">
      <c r="A20" s="14">
        <v>17</v>
      </c>
      <c r="B20" s="15"/>
      <c r="C20" s="53" t="s">
        <v>99</v>
      </c>
      <c r="D20" s="15"/>
      <c r="E20" s="16"/>
      <c r="F20" s="16"/>
      <c r="G20" s="16"/>
      <c r="H20" s="15"/>
      <c r="I20" s="17">
        <f t="shared" si="2"/>
      </c>
      <c r="J20" s="16">
        <f t="shared" si="3"/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26"/>
      <c r="Y20" s="20"/>
      <c r="Z20" s="26"/>
      <c r="AA20" s="3"/>
    </row>
    <row r="21" spans="1:27" ht="19.5" customHeight="1">
      <c r="A21" s="14">
        <v>18</v>
      </c>
      <c r="B21" s="15"/>
      <c r="C21" s="53" t="s">
        <v>99</v>
      </c>
      <c r="D21" s="15"/>
      <c r="E21" s="16"/>
      <c r="F21" s="16"/>
      <c r="G21" s="16"/>
      <c r="H21" s="15"/>
      <c r="I21" s="17">
        <f t="shared" si="2"/>
      </c>
      <c r="J21" s="16">
        <f t="shared" si="3"/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26"/>
      <c r="Y21" s="20"/>
      <c r="Z21" s="26"/>
      <c r="AA21" s="3"/>
    </row>
    <row r="22" spans="1:27" ht="19.5" customHeight="1">
      <c r="A22" s="14">
        <v>19</v>
      </c>
      <c r="B22" s="15"/>
      <c r="C22" s="53" t="s">
        <v>99</v>
      </c>
      <c r="D22" s="15"/>
      <c r="E22" s="16"/>
      <c r="F22" s="16"/>
      <c r="G22" s="16"/>
      <c r="H22" s="15"/>
      <c r="I22" s="17">
        <f t="shared" si="2"/>
      </c>
      <c r="J22" s="16">
        <f t="shared" si="3"/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26"/>
      <c r="Y22" s="20"/>
      <c r="Z22" s="26"/>
      <c r="AA22" s="3"/>
    </row>
    <row r="23" spans="1:27" ht="19.5" customHeight="1">
      <c r="A23" s="14">
        <v>20</v>
      </c>
      <c r="B23" s="15"/>
      <c r="C23" s="53" t="s">
        <v>99</v>
      </c>
      <c r="D23" s="15"/>
      <c r="E23" s="16"/>
      <c r="F23" s="16"/>
      <c r="G23" s="16"/>
      <c r="H23" s="15"/>
      <c r="I23" s="17">
        <f t="shared" si="2"/>
      </c>
      <c r="J23" s="16">
        <f t="shared" si="3"/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26"/>
      <c r="Y23" s="20"/>
      <c r="Z23" s="26"/>
      <c r="AA23" s="3"/>
    </row>
    <row r="24" spans="1:27" s="5" customFormat="1" ht="19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31"/>
      <c r="U24" s="16"/>
      <c r="V24" s="16"/>
      <c r="W24" s="16"/>
      <c r="X24" s="26"/>
      <c r="Y24" s="21"/>
      <c r="Z24" s="27"/>
      <c r="AA24" s="28"/>
    </row>
    <row r="25" spans="1:27" s="5" customFormat="1" ht="19.5" customHeight="1">
      <c r="A25" s="18" t="s">
        <v>33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22"/>
      <c r="U25" s="22"/>
      <c r="V25" s="22"/>
      <c r="W25" s="22"/>
      <c r="X25" s="22"/>
      <c r="Y25" s="21" t="s">
        <v>32</v>
      </c>
      <c r="Z25" s="27">
        <f>SUM(Z4:Z24)</f>
        <v>0</v>
      </c>
      <c r="AA25" s="28"/>
    </row>
    <row r="26" spans="1:27" s="5" customFormat="1" ht="19.5" customHeight="1">
      <c r="A26" s="18" t="s">
        <v>96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2"/>
      <c r="U26" s="22"/>
      <c r="V26" s="22"/>
      <c r="W26" s="22"/>
      <c r="X26" s="22"/>
      <c r="Y26" s="23"/>
      <c r="Z26" s="29"/>
      <c r="AA26" s="28"/>
    </row>
    <row r="27" spans="1:27" s="5" customFormat="1" ht="19.5" customHeight="1">
      <c r="A27" s="18" t="s">
        <v>95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22"/>
      <c r="U27" s="22"/>
      <c r="V27" s="22"/>
      <c r="W27" s="22"/>
      <c r="X27" s="22"/>
      <c r="Y27" s="23"/>
      <c r="Z27" s="29"/>
      <c r="AA27" s="28"/>
    </row>
    <row r="28" spans="1:27" s="5" customFormat="1" ht="19.5" customHeight="1">
      <c r="A28" s="52" t="s">
        <v>38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22"/>
      <c r="U28" s="22"/>
      <c r="V28" s="22"/>
      <c r="W28" s="22"/>
      <c r="X28" s="22"/>
      <c r="Y28" s="23"/>
      <c r="Z28" s="29"/>
      <c r="AA28" s="28"/>
    </row>
    <row r="29" spans="1:27" s="5" customFormat="1" ht="19.5" customHeight="1">
      <c r="A29" s="18" t="s">
        <v>60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22"/>
      <c r="U29" s="22"/>
      <c r="V29" s="22"/>
      <c r="W29" s="22"/>
      <c r="X29" s="22"/>
      <c r="Y29" s="23"/>
      <c r="Z29" s="29"/>
      <c r="AA29" s="28"/>
    </row>
    <row r="30" spans="1:27" s="5" customFormat="1" ht="19.5" customHeight="1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22"/>
      <c r="U30" s="22"/>
      <c r="V30" s="22"/>
      <c r="W30" s="22"/>
      <c r="X30" s="22"/>
      <c r="Y30" s="23"/>
      <c r="Z30" s="29"/>
      <c r="AA30" s="28"/>
    </row>
    <row r="31" spans="1:27" s="5" customFormat="1" ht="19.5" customHeight="1">
      <c r="A31" s="38" t="s">
        <v>28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0"/>
    </row>
    <row r="32" spans="1:27" s="5" customFormat="1" ht="19.5" customHeight="1">
      <c r="A32" s="39" t="s">
        <v>105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28"/>
    </row>
    <row r="33" spans="1:27" s="5" customFormat="1" ht="19.5" customHeight="1">
      <c r="A33" s="39" t="s">
        <v>29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28"/>
    </row>
    <row r="34" spans="1:27" s="5" customFormat="1" ht="19.5" customHeight="1">
      <c r="A34" s="40" t="s">
        <v>30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28"/>
    </row>
    <row r="36" spans="2:23" ht="25.5" customHeight="1" hidden="1">
      <c r="B36" s="1" t="s">
        <v>34</v>
      </c>
      <c r="D36" s="1" t="s">
        <v>100</v>
      </c>
      <c r="E36" s="1" t="s">
        <v>40</v>
      </c>
      <c r="G36" s="1" t="s">
        <v>19</v>
      </c>
      <c r="I36" s="7" t="s">
        <v>66</v>
      </c>
      <c r="R36" s="8" t="s">
        <v>74</v>
      </c>
      <c r="U36" s="8" t="s">
        <v>78</v>
      </c>
      <c r="V36" s="8" t="s">
        <v>83</v>
      </c>
      <c r="W36" s="8" t="s">
        <v>89</v>
      </c>
    </row>
    <row r="37" spans="2:23" ht="25.5" customHeight="1" hidden="1">
      <c r="B37" s="1" t="s">
        <v>35</v>
      </c>
      <c r="D37" s="1" t="s">
        <v>76</v>
      </c>
      <c r="E37" s="1" t="s">
        <v>42</v>
      </c>
      <c r="G37" s="1" t="s">
        <v>20</v>
      </c>
      <c r="I37" s="7" t="s">
        <v>67</v>
      </c>
      <c r="R37" s="8" t="s">
        <v>103</v>
      </c>
      <c r="U37" s="8" t="s">
        <v>79</v>
      </c>
      <c r="V37" s="8" t="s">
        <v>84</v>
      </c>
      <c r="W37" s="8" t="s">
        <v>90</v>
      </c>
    </row>
    <row r="38" spans="2:23" ht="26.25" customHeight="1" hidden="1">
      <c r="B38" s="1" t="s">
        <v>36</v>
      </c>
      <c r="D38" s="1" t="s">
        <v>106</v>
      </c>
      <c r="E38" s="1" t="s">
        <v>44</v>
      </c>
      <c r="I38" s="7" t="s">
        <v>68</v>
      </c>
      <c r="U38" s="8" t="s">
        <v>80</v>
      </c>
      <c r="V38" s="8" t="s">
        <v>85</v>
      </c>
      <c r="W38" s="8" t="s">
        <v>91</v>
      </c>
    </row>
    <row r="39" spans="2:23" ht="31.5" customHeight="1" hidden="1">
      <c r="B39" s="1" t="s">
        <v>37</v>
      </c>
      <c r="D39" s="1" t="s">
        <v>107</v>
      </c>
      <c r="E39" s="1" t="s">
        <v>46</v>
      </c>
      <c r="I39" s="7" t="s">
        <v>69</v>
      </c>
      <c r="U39" s="8" t="s">
        <v>81</v>
      </c>
      <c r="V39" s="8" t="s">
        <v>86</v>
      </c>
      <c r="W39" s="8" t="s">
        <v>92</v>
      </c>
    </row>
    <row r="40" spans="2:23" ht="24.75" customHeight="1" hidden="1">
      <c r="B40" s="1" t="s">
        <v>98</v>
      </c>
      <c r="E40" s="1" t="s">
        <v>48</v>
      </c>
      <c r="I40" s="7" t="s">
        <v>70</v>
      </c>
      <c r="V40" s="8" t="s">
        <v>87</v>
      </c>
      <c r="W40" s="8" t="s">
        <v>93</v>
      </c>
    </row>
    <row r="41" spans="2:9" ht="27" customHeight="1" hidden="1">
      <c r="B41" s="1" t="s">
        <v>97</v>
      </c>
      <c r="E41" s="1" t="s">
        <v>50</v>
      </c>
      <c r="I41" s="7" t="s">
        <v>71</v>
      </c>
    </row>
    <row r="42" spans="2:9" ht="19.5" customHeight="1" hidden="1">
      <c r="B42" s="1" t="s">
        <v>27</v>
      </c>
      <c r="E42" s="1" t="s">
        <v>52</v>
      </c>
      <c r="I42" s="7" t="s">
        <v>72</v>
      </c>
    </row>
    <row r="43" spans="5:9" ht="19.5" customHeight="1" hidden="1">
      <c r="E43" s="1" t="s">
        <v>54</v>
      </c>
      <c r="I43" s="7" t="s">
        <v>73</v>
      </c>
    </row>
    <row r="44" ht="19.5" customHeight="1" hidden="1"/>
    <row r="45" ht="19.5" customHeight="1" hidden="1"/>
    <row r="46" ht="19.5" customHeight="1" hidden="1"/>
    <row r="47" spans="2:12" ht="19.5" customHeight="1">
      <c r="B47" s="37" t="s">
        <v>55</v>
      </c>
      <c r="C47" s="37"/>
      <c r="D47" s="37"/>
      <c r="E47" s="37"/>
      <c r="F47" s="37"/>
      <c r="G47" s="37"/>
      <c r="H47" s="37"/>
      <c r="I47" s="37"/>
      <c r="J47" s="37"/>
      <c r="K47" s="36"/>
      <c r="L47" s="36"/>
    </row>
    <row r="48" spans="2:12" ht="19.5" customHeight="1">
      <c r="B48" s="14"/>
      <c r="C48" s="14" t="s">
        <v>39</v>
      </c>
      <c r="D48" s="14" t="s">
        <v>41</v>
      </c>
      <c r="E48" s="14" t="s">
        <v>43</v>
      </c>
      <c r="F48" s="14" t="s">
        <v>45</v>
      </c>
      <c r="G48" s="14" t="s">
        <v>47</v>
      </c>
      <c r="H48" s="32" t="s">
        <v>49</v>
      </c>
      <c r="I48" s="33" t="s">
        <v>51</v>
      </c>
      <c r="J48" s="34" t="s">
        <v>53</v>
      </c>
      <c r="K48" s="3"/>
      <c r="L48" s="3"/>
    </row>
    <row r="49" spans="2:12" ht="19.5" customHeight="1">
      <c r="B49" s="14" t="s">
        <v>56</v>
      </c>
      <c r="C49" s="14">
        <v>60</v>
      </c>
      <c r="D49" s="14">
        <v>62</v>
      </c>
      <c r="E49" s="14">
        <v>64</v>
      </c>
      <c r="F49" s="14">
        <v>66</v>
      </c>
      <c r="G49" s="14">
        <v>68</v>
      </c>
      <c r="H49" s="32" t="s">
        <v>58</v>
      </c>
      <c r="I49" s="33">
        <v>72</v>
      </c>
      <c r="J49" s="34">
        <v>74</v>
      </c>
      <c r="K49" s="3"/>
      <c r="L49" s="3"/>
    </row>
    <row r="50" spans="2:12" ht="19.5" customHeight="1">
      <c r="B50" s="14" t="s">
        <v>57</v>
      </c>
      <c r="C50" s="14">
        <v>88</v>
      </c>
      <c r="D50" s="14">
        <v>92</v>
      </c>
      <c r="E50" s="14">
        <v>96</v>
      </c>
      <c r="F50" s="14">
        <v>100</v>
      </c>
      <c r="G50" s="14">
        <v>104</v>
      </c>
      <c r="H50" s="32" t="s">
        <v>59</v>
      </c>
      <c r="I50" s="33">
        <v>112</v>
      </c>
      <c r="J50" s="34">
        <v>116</v>
      </c>
      <c r="K50" s="3"/>
      <c r="L50" s="3"/>
    </row>
    <row r="51" ht="19.5" customHeight="1">
      <c r="B51" s="35" t="s">
        <v>61</v>
      </c>
    </row>
  </sheetData>
  <sheetProtection selectLockedCells="1" selectUnlockedCells="1"/>
  <protectedRanges>
    <protectedRange sqref="Y5:Z23 C5:T23 B4:Z4 U5:X24" name="区域1"/>
  </protectedRanges>
  <mergeCells count="10">
    <mergeCell ref="B47:J47"/>
    <mergeCell ref="A31:Z31"/>
    <mergeCell ref="A32:Z32"/>
    <mergeCell ref="A33:Z33"/>
    <mergeCell ref="A34:Z34"/>
    <mergeCell ref="E1:Z1"/>
    <mergeCell ref="E2:H2"/>
    <mergeCell ref="I2:M2"/>
    <mergeCell ref="N2:Z2"/>
    <mergeCell ref="A1:D2"/>
  </mergeCells>
  <dataValidations count="10">
    <dataValidation type="list" allowBlank="1" showInputMessage="1" showErrorMessage="1" sqref="Z4:Z23">
      <formula1>$F$36:$F$43</formula1>
    </dataValidation>
    <dataValidation type="list" allowBlank="1" showInputMessage="1" showErrorMessage="1" sqref="U4:U24">
      <formula1>$U$36:$U$39</formula1>
    </dataValidation>
    <dataValidation type="list" allowBlank="1" showInputMessage="1" showErrorMessage="1" sqref="V4:V24">
      <formula1>$V$36:$V$40</formula1>
    </dataValidation>
    <dataValidation type="list" allowBlank="1" showInputMessage="1" showErrorMessage="1" sqref="W4:W24">
      <formula1>$W$36:$W$40</formula1>
    </dataValidation>
    <dataValidation type="list" allowBlank="1" showInputMessage="1" showErrorMessage="1" sqref="B4:B23">
      <formula1>$B$36:$B$43</formula1>
    </dataValidation>
    <dataValidation type="list" allowBlank="1" showInputMessage="1" showErrorMessage="1" sqref="G4:G23">
      <formula1>$G$36:$G$37</formula1>
    </dataValidation>
    <dataValidation type="list" allowBlank="1" showInputMessage="1" showErrorMessage="1" sqref="Q4:Q23">
      <formula1>$E$36:$E$43</formula1>
    </dataValidation>
    <dataValidation type="list" allowBlank="1" showInputMessage="1" showErrorMessage="1" sqref="L4:L23">
      <formula1>$I$36:$I$43</formula1>
    </dataValidation>
    <dataValidation type="list" allowBlank="1" showInputMessage="1" showErrorMessage="1" sqref="R4:R23">
      <formula1>$R$36:$R$37</formula1>
    </dataValidation>
    <dataValidation type="list" allowBlank="1" showInputMessage="1" showErrorMessage="1" sqref="D4:D23">
      <formula1>$D$36:$D$39</formula1>
    </dataValidation>
  </dataValidations>
  <printOptions/>
  <pageMargins left="0.6986111111111111" right="0.6986111111111111" top="0.75" bottom="0.75" header="0.3" footer="0.3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7"/>
  <sheetViews>
    <sheetView zoomScaleSheetLayoutView="100" zoomScalePageLayoutView="0" workbookViewId="0" topLeftCell="A1">
      <selection activeCell="B21" sqref="B21"/>
    </sheetView>
  </sheetViews>
  <sheetFormatPr defaultColWidth="9.00390625" defaultRowHeight="13.5"/>
  <cols>
    <col min="2" max="2" width="17.25390625" style="0" customWidth="1"/>
  </cols>
  <sheetData>
    <row r="2" ht="13.5">
      <c r="B2" t="s">
        <v>21</v>
      </c>
    </row>
    <row r="3" ht="13.5">
      <c r="B3" t="s">
        <v>22</v>
      </c>
    </row>
    <row r="4" ht="13.5">
      <c r="B4" t="s">
        <v>23</v>
      </c>
    </row>
    <row r="5" ht="13.5">
      <c r="B5" t="s">
        <v>24</v>
      </c>
    </row>
    <row r="6" ht="13.5">
      <c r="B6" t="s">
        <v>25</v>
      </c>
    </row>
    <row r="7" ht="13.5">
      <c r="B7" t="s">
        <v>26</v>
      </c>
    </row>
  </sheetData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刘栋</cp:lastModifiedBy>
  <dcterms:created xsi:type="dcterms:W3CDTF">2006-09-13T11:21:00Z</dcterms:created>
  <dcterms:modified xsi:type="dcterms:W3CDTF">2016-03-22T09:46:23Z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